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<sst xmlns="http://schemas.openxmlformats.org/spreadsheetml/2006/main" count="79" uniqueCount="73">
  <si>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Стоимость работ и услуг на содержание общего имущества многоквартирного дома № 61 ул. Кедровая на 2017 год</t>
  </si>
  <si>
    <t>Адрес</t>
  </si>
  <si>
    <t>Кедровая, 61</t>
  </si>
  <si>
    <t>Тип</t>
  </si>
  <si>
    <t>многоквартирный дом</t>
  </si>
  <si>
    <t>Этажность</t>
  </si>
  <si>
    <t>Количество квартир</t>
  </si>
  <si>
    <t>Общая площадь помещений, в том числе: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</si>
  <si>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</si>
  <si>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</si>
  <si>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</si>
  <si>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</si>
  <si>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</si>
  <si>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</si>
  <si>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холодного и горячего водоснаснабжения, канализации, кровли с организованным водостоком, фасада здания, общедомовых электрических сетей, этажных щитков,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</si>
  <si>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                                                                                                                                                            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                                                                                                                                                          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 1 раз в 3 года).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</si>
  <si>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</si>
  <si>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и горячего водоснабжения, канализации; электротехнических устройств (закрытие электрощитовых, этажных электрощитков,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 (шиферная (профлист) - замена отдельных листов,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</si>
  <si>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</si>
  <si>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материалы, оборудование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</si>
  <si>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</si>
  <si>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</si>
  <si>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</si>
  <si>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</si>
  <si>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</si>
  <si>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</si>
  <si>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</si>
  <si>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ХAKO</t>
  </si>
  <si>
    <t>Лето (ежедневно апрель-октябрь)</t>
  </si>
  <si>
    <t>3.2.</t>
  </si>
  <si>
    <t>Аренда уборочной машины ХАКО</t>
  </si>
  <si>
    <t>По договору аренды</t>
  </si>
  <si>
    <t>3.3.</t>
  </si>
  <si>
    <t xml:space="preserve">Аренда спецтехники </t>
  </si>
  <si>
    <t>По договору аренды спецтехники (вышка, вакуумная машина, илосос)</t>
  </si>
  <si>
    <t>3.5.</t>
  </si>
  <si>
    <t>Механизированная уборка (мини-погрузчик)</t>
  </si>
  <si>
    <t>Зима (ноябрь-март)</t>
  </si>
  <si>
    <t>3.6.</t>
  </si>
  <si>
    <t>Обслуживание дворовой территории (ручная уборка)</t>
  </si>
  <si>
    <r>
      <rPr>
        <i/>
        <sz val="10"/>
        <color indexed="8"/>
        <rFont val="Times New Roman"/>
        <family val="1"/>
      </rPr>
      <t>Теплый период:</t>
    </r>
    <r>
      <rPr>
        <sz val="10"/>
        <color indexed="8"/>
        <rFont val="Times New Roman"/>
        <family val="1"/>
      </rPr>
      <t xml:space="preserve"> 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</si>
  <si>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</si>
  <si>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3.8.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</si>
  <si>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</si>
  <si>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</si>
  <si>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>3.9.</t>
  </si>
  <si>
    <t>Вывоз снега</t>
  </si>
  <si>
    <t xml:space="preserve"> декабрь-март</t>
  </si>
  <si>
    <t>3.10.</t>
  </si>
  <si>
    <t>Вывоз ТБО от населения</t>
  </si>
  <si>
    <t>ежедневно</t>
  </si>
  <si>
    <t xml:space="preserve"> 3.11.</t>
  </si>
  <si>
    <r>
      <t xml:space="preserve"> Вывоз КГО </t>
    </r>
    <r>
      <rPr>
        <sz val="8"/>
        <color indexed="8"/>
        <rFont val="Times New Roman"/>
        <family val="1"/>
      </rPr>
      <t>(крупногабаритные отходы)</t>
    </r>
  </si>
  <si>
    <t>по мере накопления (1 раз в неделю)</t>
  </si>
  <si>
    <t xml:space="preserve">Услуги по управлению МКД 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</si>
  <si>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</si>
  <si>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Санитарные работы  по содержанию помещений общего пользования</t>
  </si>
  <si>
    <t xml:space="preserve"> 5.1.</t>
  </si>
  <si>
    <t>Уборка помещений общего пользования</t>
  </si>
  <si>
    <t xml:space="preserve">1. Мытье лестничных плошадок и маршей: ежедневно; мытье полов, стен кабины лифта: ежедневно; влажная протирка стен, дверей, плафонов светильников, стен, потолков кабины лифта, почтовых ящиков: ежедневно; влажная протирка элементов лестничных клеток жилого дома: ежедневно; влажная уборка переходов парковок,  эвакуационных выходов из парковки: 1 раз в неделю;  Влажная уборка шкафов приборов учета: 1 раз в месяц; мытье окон на лестничных клетках, стирка штор мест общего пользования: 2 раза в год (апрель, октябрь).  </t>
  </si>
  <si>
    <t>5.2.</t>
  </si>
  <si>
    <t>материалы, инвентарь</t>
  </si>
  <si>
    <t xml:space="preserve">Дератизация, дезинсекция </t>
  </si>
  <si>
    <t>По договору 2 раза в год</t>
  </si>
  <si>
    <t>Обслуживание и поверка приборов учета (по договору)</t>
  </si>
  <si>
    <t>ежемесячно</t>
  </si>
  <si>
    <t>Обслуживание лифтового оборудования (по договору)</t>
  </si>
  <si>
    <t xml:space="preserve">круглосуточно  </t>
  </si>
  <si>
    <t>Охрана территории  (по договору)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</si>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</sst>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 vertical="center"/>
    </xf>
    <xf numFmtId="0" fontId="19" fillId="0" borderId="13" xfId="52" applyFont="1" applyFill="1" applyBorder="1" applyAlignment="1">
      <alignment horizontal="left" vertical="top" wrapText="1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43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3" fillId="0" borderId="11" xfId="0" applyNumberFormat="1" applyFont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center" wrapText="1"/>
    </xf>
    <xf numFmtId="2" fontId="43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47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wrapText="1"/>
    </xf>
    <xf numFmtId="0" fontId="43" fillId="0" borderId="11" xfId="0" applyFont="1" applyBorder="1" applyAlignment="1">
      <alignment horizontal="center"/>
    </xf>
    <xf numFmtId="16" fontId="43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7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8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16" fontId="45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/>
    </xf>
    <xf numFmtId="43" fontId="44" fillId="0" borderId="11" xfId="59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2" fontId="43" fillId="0" borderId="16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 vertical="top" wrapText="1"/>
    </xf>
    <xf numFmtId="2" fontId="43" fillId="0" borderId="19" xfId="0" applyNumberFormat="1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vertical="top" wrapText="1"/>
    </xf>
    <xf numFmtId="43" fontId="44" fillId="0" borderId="11" xfId="59" applyFont="1" applyBorder="1" applyAlignment="1">
      <alignment horizontal="left" wrapText="1"/>
    </xf>
    <xf numFmtId="43" fontId="44" fillId="0" borderId="11" xfId="59" applyFont="1" applyBorder="1" applyAlignment="1">
      <alignment vertical="center" wrapText="1"/>
    </xf>
    <xf numFmtId="0" fontId="44" fillId="16" borderId="11" xfId="0" applyFont="1" applyFill="1" applyBorder="1" applyAlignment="1">
      <alignment horizontal="left"/>
    </xf>
    <xf numFmtId="43" fontId="44" fillId="16" borderId="11" xfId="59" applyFont="1" applyFill="1" applyBorder="1" applyAlignment="1">
      <alignment horizontal="left" wrapText="1"/>
    </xf>
    <xf numFmtId="0" fontId="48" fillId="16" borderId="11" xfId="0" applyFont="1" applyFill="1" applyBorder="1" applyAlignment="1">
      <alignment horizontal="left"/>
    </xf>
    <xf numFmtId="2" fontId="43" fillId="16" borderId="16" xfId="0" applyNumberFormat="1" applyFont="1" applyFill="1" applyBorder="1" applyAlignment="1">
      <alignment horizontal="left"/>
    </xf>
    <xf numFmtId="2" fontId="44" fillId="16" borderId="16" xfId="0" applyNumberFormat="1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left" wrapText="1"/>
    </xf>
    <xf numFmtId="0" fontId="43" fillId="16" borderId="11" xfId="0" applyFont="1" applyFill="1" applyBorder="1" applyAlignment="1">
      <alignment horizontal="left" wrapText="1"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421875" style="0" customWidth="1"/>
    <col min="2" max="2" width="35.140625" style="0" customWidth="1"/>
    <col min="3" max="3" width="94.140625" style="0" customWidth="1"/>
    <col min="4" max="4" width="17.28125" style="0" customWidth="1"/>
    <col min="5" max="5" width="18.7109375" style="0" customWidth="1"/>
    <col min="7" max="7" width="13.28125" style="0" customWidth="1"/>
    <col min="8" max="8" width="9.5742187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3" t="s">
        <v>4</v>
      </c>
      <c r="D3" s="3"/>
      <c r="E3" s="2"/>
    </row>
    <row r="4" spans="1:5" ht="15">
      <c r="A4" s="2"/>
      <c r="B4" s="3" t="s">
        <v>5</v>
      </c>
      <c r="C4" s="5">
        <v>8</v>
      </c>
      <c r="D4" s="3"/>
      <c r="E4" s="2"/>
    </row>
    <row r="5" spans="1:5" ht="15">
      <c r="A5" s="2"/>
      <c r="B5" s="3" t="s">
        <v>6</v>
      </c>
      <c r="C5" s="5">
        <v>24</v>
      </c>
      <c r="D5" s="3"/>
      <c r="E5" s="2"/>
    </row>
    <row r="6" spans="1:5" ht="30">
      <c r="A6" s="2"/>
      <c r="B6" s="6" t="s">
        <v>7</v>
      </c>
      <c r="C6" s="7">
        <v>2891.2</v>
      </c>
      <c r="D6" s="3"/>
      <c r="E6" s="2"/>
    </row>
    <row r="7" spans="1:5" ht="57">
      <c r="A7" s="8" t="s">
        <v>8</v>
      </c>
      <c r="B7" s="9" t="s">
        <v>9</v>
      </c>
      <c r="C7" s="10" t="s">
        <v>10</v>
      </c>
      <c r="D7" s="8" t="s">
        <v>11</v>
      </c>
      <c r="E7" s="8" t="s">
        <v>12</v>
      </c>
    </row>
    <row r="8" spans="1:5" ht="51">
      <c r="A8" s="11">
        <v>1</v>
      </c>
      <c r="B8" s="12" t="s">
        <v>13</v>
      </c>
      <c r="C8" s="13" t="s">
        <v>14</v>
      </c>
      <c r="D8" s="14">
        <f>E8*2891.2</f>
        <v>10755.264</v>
      </c>
      <c r="E8" s="14">
        <v>3.72</v>
      </c>
    </row>
    <row r="9" spans="1:5" ht="127.5">
      <c r="A9" s="11"/>
      <c r="B9" s="12"/>
      <c r="C9" s="13" t="s">
        <v>15</v>
      </c>
      <c r="D9" s="14"/>
      <c r="E9" s="14"/>
    </row>
    <row r="10" spans="1:5" ht="15">
      <c r="A10" s="11"/>
      <c r="B10" s="12"/>
      <c r="C10" s="15" t="s">
        <v>16</v>
      </c>
      <c r="D10" s="14"/>
      <c r="E10" s="14"/>
    </row>
    <row r="11" spans="1:5" ht="15">
      <c r="A11" s="11"/>
      <c r="B11" s="12"/>
      <c r="C11" s="16"/>
      <c r="D11" s="14"/>
      <c r="E11" s="14"/>
    </row>
    <row r="12" spans="1:5" ht="15">
      <c r="A12" s="11"/>
      <c r="B12" s="12"/>
      <c r="C12" s="15" t="s">
        <v>17</v>
      </c>
      <c r="D12" s="14"/>
      <c r="E12" s="14"/>
    </row>
    <row r="13" spans="1:5" ht="15">
      <c r="A13" s="11"/>
      <c r="B13" s="12"/>
      <c r="C13" s="16"/>
      <c r="D13" s="14"/>
      <c r="E13" s="14"/>
    </row>
    <row r="14" spans="1:5" ht="15">
      <c r="A14" s="17" t="s">
        <v>18</v>
      </c>
      <c r="B14" s="18" t="s">
        <v>19</v>
      </c>
      <c r="C14" s="19"/>
      <c r="D14" s="20">
        <f>E14*2891.2</f>
        <v>5666.7519999999995</v>
      </c>
      <c r="E14" s="20">
        <v>1.96</v>
      </c>
    </row>
    <row r="15" spans="1:5" ht="28.5">
      <c r="A15" s="21">
        <v>2</v>
      </c>
      <c r="B15" s="22" t="s">
        <v>20</v>
      </c>
      <c r="C15" s="23" t="s">
        <v>21</v>
      </c>
      <c r="D15" s="24">
        <f>E15*2891.2</f>
        <v>9627.696</v>
      </c>
      <c r="E15" s="24">
        <v>3.33</v>
      </c>
    </row>
    <row r="16" spans="1:5" ht="15">
      <c r="A16" s="25" t="s">
        <v>22</v>
      </c>
      <c r="B16" s="26" t="s">
        <v>23</v>
      </c>
      <c r="C16" s="27"/>
      <c r="D16" s="24">
        <f>E16*2891.2</f>
        <v>2312.96</v>
      </c>
      <c r="E16" s="24">
        <v>0.8</v>
      </c>
    </row>
    <row r="17" spans="1:5" ht="15">
      <c r="A17" s="21">
        <v>3</v>
      </c>
      <c r="B17" s="28" t="s">
        <v>24</v>
      </c>
      <c r="C17" s="28"/>
      <c r="D17" s="29"/>
      <c r="E17" s="20" t="s">
        <v>25</v>
      </c>
    </row>
    <row r="18" spans="1:5" ht="29.25">
      <c r="A18" s="30" t="s">
        <v>26</v>
      </c>
      <c r="B18" s="31" t="s">
        <v>27</v>
      </c>
      <c r="C18" s="32" t="s">
        <v>28</v>
      </c>
      <c r="D18" s="24">
        <f aca="true" t="shared" si="0" ref="D18:D35">E18*2891.2</f>
        <v>3816.384</v>
      </c>
      <c r="E18" s="24">
        <v>1.32</v>
      </c>
    </row>
    <row r="19" spans="1:5" ht="29.25">
      <c r="A19" s="25" t="s">
        <v>29</v>
      </c>
      <c r="B19" s="31" t="s">
        <v>30</v>
      </c>
      <c r="C19" s="33" t="s">
        <v>31</v>
      </c>
      <c r="D19" s="24">
        <f t="shared" si="0"/>
        <v>838.4479999999999</v>
      </c>
      <c r="E19" s="24">
        <v>0.29</v>
      </c>
    </row>
    <row r="20" spans="1:5" ht="15">
      <c r="A20" s="25" t="s">
        <v>32</v>
      </c>
      <c r="B20" s="31" t="s">
        <v>33</v>
      </c>
      <c r="C20" s="34" t="s">
        <v>34</v>
      </c>
      <c r="D20" s="24">
        <f t="shared" si="0"/>
        <v>983.008</v>
      </c>
      <c r="E20" s="24">
        <v>0.34</v>
      </c>
    </row>
    <row r="21" spans="1:5" ht="29.25">
      <c r="A21" s="35" t="s">
        <v>35</v>
      </c>
      <c r="B21" s="31" t="s">
        <v>36</v>
      </c>
      <c r="C21" s="32" t="s">
        <v>37</v>
      </c>
      <c r="D21" s="24">
        <f t="shared" si="0"/>
        <v>5204.16</v>
      </c>
      <c r="E21" s="24">
        <v>1.8</v>
      </c>
    </row>
    <row r="22" spans="1:5" ht="15">
      <c r="A22" s="36" t="s">
        <v>38</v>
      </c>
      <c r="B22" s="37" t="s">
        <v>39</v>
      </c>
      <c r="C22" s="38" t="s">
        <v>40</v>
      </c>
      <c r="D22" s="36">
        <f t="shared" si="0"/>
        <v>44640.128</v>
      </c>
      <c r="E22" s="14">
        <v>15.44</v>
      </c>
    </row>
    <row r="23" spans="1:5" ht="15">
      <c r="A23" s="36"/>
      <c r="B23" s="39"/>
      <c r="C23" s="40"/>
      <c r="D23" s="36">
        <f t="shared" si="0"/>
        <v>0</v>
      </c>
      <c r="E23" s="14"/>
    </row>
    <row r="24" spans="1:5" ht="15">
      <c r="A24" s="36"/>
      <c r="B24" s="39"/>
      <c r="C24" s="40"/>
      <c r="D24" s="36">
        <f t="shared" si="0"/>
        <v>0</v>
      </c>
      <c r="E24" s="14"/>
    </row>
    <row r="25" spans="1:5" ht="15">
      <c r="A25" s="36"/>
      <c r="B25" s="39"/>
      <c r="C25" s="40"/>
      <c r="D25" s="36">
        <f t="shared" si="0"/>
        <v>0</v>
      </c>
      <c r="E25" s="14"/>
    </row>
    <row r="26" spans="1:5" ht="15">
      <c r="A26" s="36"/>
      <c r="B26" s="39"/>
      <c r="C26" s="40"/>
      <c r="D26" s="36">
        <f t="shared" si="0"/>
        <v>0</v>
      </c>
      <c r="E26" s="14"/>
    </row>
    <row r="27" spans="1:5" ht="15">
      <c r="A27" s="36"/>
      <c r="B27" s="39"/>
      <c r="C27" s="40"/>
      <c r="D27" s="36">
        <f t="shared" si="0"/>
        <v>0</v>
      </c>
      <c r="E27" s="14"/>
    </row>
    <row r="28" spans="1:5" ht="15">
      <c r="A28" s="36"/>
      <c r="B28" s="39"/>
      <c r="C28" s="40"/>
      <c r="D28" s="36">
        <f t="shared" si="0"/>
        <v>0</v>
      </c>
      <c r="E28" s="14"/>
    </row>
    <row r="29" spans="1:5" ht="15">
      <c r="A29" s="36"/>
      <c r="B29" s="41"/>
      <c r="C29" s="42"/>
      <c r="D29" s="36">
        <f t="shared" si="0"/>
        <v>0</v>
      </c>
      <c r="E29" s="14"/>
    </row>
    <row r="30" spans="1:5" ht="15">
      <c r="A30" s="35" t="s">
        <v>41</v>
      </c>
      <c r="B30" s="26" t="s">
        <v>23</v>
      </c>
      <c r="C30" s="43"/>
      <c r="D30" s="20">
        <f t="shared" si="0"/>
        <v>10523.967999999999</v>
      </c>
      <c r="E30" s="20">
        <v>3.64</v>
      </c>
    </row>
    <row r="31" spans="1:5" ht="25.5">
      <c r="A31" s="44" t="s">
        <v>42</v>
      </c>
      <c r="B31" s="45" t="s">
        <v>43</v>
      </c>
      <c r="C31" s="46" t="s">
        <v>44</v>
      </c>
      <c r="D31" s="24">
        <f t="shared" si="0"/>
        <v>2862.288</v>
      </c>
      <c r="E31" s="24">
        <v>0.99</v>
      </c>
    </row>
    <row r="32" spans="1:5" ht="15">
      <c r="A32" s="47" t="s">
        <v>45</v>
      </c>
      <c r="B32" s="48" t="s">
        <v>46</v>
      </c>
      <c r="C32" s="49" t="s">
        <v>47</v>
      </c>
      <c r="D32" s="24">
        <f t="shared" si="0"/>
        <v>2515.344</v>
      </c>
      <c r="E32" s="24">
        <v>0.87</v>
      </c>
    </row>
    <row r="33" spans="1:5" ht="15" customHeight="1">
      <c r="A33" s="47" t="s">
        <v>48</v>
      </c>
      <c r="B33" s="50" t="s">
        <v>49</v>
      </c>
      <c r="C33" s="32" t="s">
        <v>50</v>
      </c>
      <c r="D33" s="24">
        <f t="shared" si="0"/>
        <v>3238.1440000000002</v>
      </c>
      <c r="E33" s="24">
        <v>1.12</v>
      </c>
    </row>
    <row r="34" spans="1:5" ht="17.25" customHeight="1">
      <c r="A34" s="51" t="s">
        <v>51</v>
      </c>
      <c r="B34" s="52" t="s">
        <v>52</v>
      </c>
      <c r="C34" s="32" t="s">
        <v>53</v>
      </c>
      <c r="D34" s="24">
        <f t="shared" si="0"/>
        <v>1156.48</v>
      </c>
      <c r="E34" s="24">
        <v>0.4</v>
      </c>
    </row>
    <row r="35" spans="1:5" ht="255" customHeight="1">
      <c r="A35" s="53">
        <v>4</v>
      </c>
      <c r="B35" s="54" t="s">
        <v>54</v>
      </c>
      <c r="C35" s="55" t="s">
        <v>55</v>
      </c>
      <c r="D35" s="56">
        <f t="shared" si="0"/>
        <v>44900.335999999996</v>
      </c>
      <c r="E35" s="56">
        <v>15.53</v>
      </c>
    </row>
    <row r="36" spans="1:5" ht="12.75" customHeight="1">
      <c r="A36" s="9">
        <v>5</v>
      </c>
      <c r="B36" s="57" t="s">
        <v>56</v>
      </c>
      <c r="C36" s="58"/>
      <c r="D36" s="59" t="s">
        <v>25</v>
      </c>
      <c r="E36" s="60" t="s">
        <v>25</v>
      </c>
    </row>
    <row r="37" spans="1:5" ht="15">
      <c r="A37" s="36" t="s">
        <v>57</v>
      </c>
      <c r="B37" s="37" t="s">
        <v>58</v>
      </c>
      <c r="C37" s="61" t="s">
        <v>59</v>
      </c>
      <c r="D37" s="14">
        <f aca="true" t="shared" si="1" ref="D37:D45">E37*2891.2</f>
        <v>36082.176</v>
      </c>
      <c r="E37" s="62">
        <v>12.48</v>
      </c>
    </row>
    <row r="38" spans="1:5" ht="15">
      <c r="A38" s="36"/>
      <c r="B38" s="39"/>
      <c r="C38" s="63"/>
      <c r="D38" s="14">
        <f t="shared" si="1"/>
        <v>0</v>
      </c>
      <c r="E38" s="62"/>
    </row>
    <row r="39" spans="1:5" ht="37.5" customHeight="1">
      <c r="A39" s="36"/>
      <c r="B39" s="41"/>
      <c r="C39" s="64"/>
      <c r="D39" s="14">
        <f t="shared" si="1"/>
        <v>0</v>
      </c>
      <c r="E39" s="62"/>
    </row>
    <row r="40" spans="1:5" ht="14.25" customHeight="1">
      <c r="A40" s="44" t="s">
        <v>60</v>
      </c>
      <c r="B40" s="18" t="s">
        <v>61</v>
      </c>
      <c r="C40" s="65"/>
      <c r="D40" s="24">
        <f t="shared" si="1"/>
        <v>2226.2239999999997</v>
      </c>
      <c r="E40" s="24">
        <v>0.77</v>
      </c>
    </row>
    <row r="41" spans="1:5" ht="18" customHeight="1">
      <c r="A41" s="66">
        <v>6</v>
      </c>
      <c r="B41" s="67" t="s">
        <v>62</v>
      </c>
      <c r="C41" s="68" t="s">
        <v>63</v>
      </c>
      <c r="D41" s="24">
        <f t="shared" si="1"/>
        <v>318.032</v>
      </c>
      <c r="E41" s="24">
        <v>0.11</v>
      </c>
    </row>
    <row r="42" spans="1:5" ht="28.5">
      <c r="A42" s="53">
        <v>7</v>
      </c>
      <c r="B42" s="69" t="s">
        <v>64</v>
      </c>
      <c r="C42" s="32" t="s">
        <v>65</v>
      </c>
      <c r="D42" s="24">
        <v>1180</v>
      </c>
      <c r="E42" s="24">
        <v>0.73</v>
      </c>
    </row>
    <row r="43" spans="1:5" ht="28.5">
      <c r="A43" s="53">
        <v>8</v>
      </c>
      <c r="B43" s="70" t="s">
        <v>66</v>
      </c>
      <c r="C43" s="32" t="s">
        <v>67</v>
      </c>
      <c r="D43" s="24">
        <v>4023.8</v>
      </c>
      <c r="E43" s="24">
        <v>1.57</v>
      </c>
    </row>
    <row r="44" spans="1:5" ht="24.75" customHeight="1">
      <c r="A44" s="53">
        <v>9</v>
      </c>
      <c r="B44" s="71" t="s">
        <v>68</v>
      </c>
      <c r="C44" s="32" t="s">
        <v>67</v>
      </c>
      <c r="D44" s="24">
        <f t="shared" si="1"/>
        <v>19689.071999999996</v>
      </c>
      <c r="E44" s="24">
        <v>6.81</v>
      </c>
    </row>
    <row r="45" spans="1:5" ht="36" customHeight="1">
      <c r="A45" s="53">
        <v>10</v>
      </c>
      <c r="B45" s="72" t="s">
        <v>69</v>
      </c>
      <c r="C45" s="32" t="s">
        <v>67</v>
      </c>
      <c r="D45" s="24">
        <f t="shared" si="1"/>
        <v>2833.3759999999997</v>
      </c>
      <c r="E45" s="24">
        <v>0.98</v>
      </c>
    </row>
    <row r="46" spans="1:5" ht="23.25" customHeight="1">
      <c r="A46" s="73"/>
      <c r="B46" s="74" t="s">
        <v>70</v>
      </c>
      <c r="C46" s="75"/>
      <c r="D46" s="76"/>
      <c r="E46" s="77">
        <v>75</v>
      </c>
    </row>
    <row r="47" spans="1:5" ht="62.25" customHeight="1">
      <c r="A47" s="73">
        <v>11</v>
      </c>
      <c r="B47" s="78" t="s">
        <v>71</v>
      </c>
      <c r="C47" s="79" t="s">
        <v>72</v>
      </c>
      <c r="D47" s="76">
        <f>E47*C5</f>
        <v>14400</v>
      </c>
      <c r="E47" s="77">
        <v>600</v>
      </c>
    </row>
    <row r="48" ht="15">
      <c r="E48" s="80" t="s">
        <v>25</v>
      </c>
    </row>
  </sheetData>
  <sheetProtection/>
  <mergeCells count="18">
    <mergeCell ref="A37:A39"/>
    <mergeCell ref="B37:B39"/>
    <mergeCell ref="C37:C39"/>
    <mergeCell ref="D37:D39"/>
    <mergeCell ref="E37:E39"/>
    <mergeCell ref="B17:C17"/>
    <mergeCell ref="A22:A29"/>
    <mergeCell ref="B22:B29"/>
    <mergeCell ref="C22:C29"/>
    <mergeCell ref="D22:D29"/>
    <mergeCell ref="E22:E29"/>
    <mergeCell ref="A1:E1"/>
    <mergeCell ref="A8:A13"/>
    <mergeCell ref="B8:B13"/>
    <mergeCell ref="D8:D13"/>
    <mergeCell ref="E8:E13"/>
    <mergeCell ref="C10:C11"/>
    <mergeCell ref="C12:C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2017-04-13T05:22:53Z</dcterms:created>
  <dcterms:modified xsi:type="dcterms:W3CDTF">2017-04-13T05:23:24Z</dcterms:modified>
  <cp:category/>
  <cp:version/>
  <cp:contentType/>
  <cp:contentStatus/>
</cp:coreProperties>
</file>