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<sst xmlns="http://schemas.openxmlformats.org/spreadsheetml/2006/main" count="59" uniqueCount="58">
  <si>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Стоимость работ и услуг на содержание общего имущества дома № 39/2 по ул. Кедровая на 2017 год</t>
  </si>
  <si>
    <t>Адрес</t>
  </si>
  <si>
    <t>Кедровая, 39/2</t>
  </si>
  <si>
    <t>Количество квартир</t>
  </si>
  <si>
    <t>Общая площадь помещений: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</si>
  <si>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</si>
  <si>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</si>
  <si>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</si>
  <si>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</si>
  <si>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1м² площади помещений, руб.</t>
  </si>
  <si>
    <t xml:space="preserve"> Содержание инженерного оборудования</t>
  </si>
  <si>
    <t xml:space="preserve">1. Проведение технических осмотров: магистралей водоснаснабжения, канализации, кровли с организованным водостоком, фасада здания, общедомовых электрических сетей, электрощитовых, светильников с заменой сгоревших ламп - в соответствии с нормативно установленной периодичностью. </t>
  </si>
  <si>
    <t>2. При подготовке к эксплуатации в весенне-летний период: мелкий ремонт тротуарной плитки, детского оборудования, лавочек, урн, окраска форм, мелкий ремонт,  озеленение территории - по мере необходимости, консервация и расконсервация поливочных систем - 1 раз в год.</t>
  </si>
  <si>
    <t>3. При подготовке к эксплуатации в осенне-зимний период: мелкий ремонт изоляции трубопроводов в подвальных и (или) чердачных помещениях, укрепление трубопроводов, проверка состояния продухов в цоколях зданий, мелкий ремонт - по мере необходимости.</t>
  </si>
  <si>
    <t>4. После проведения технических осмотров и по заявкам жителей: устранение незначительных неисправностей, замена и восстановление работоспособности отдельных элементов в системах холодного водоснабжения, канализации; электротехнических устройств (закрытие электрощитовых, уличного освещения, смена и ремонт электропатронов и выключателей, мелкий ремонт электропроводки; прочистка засоров магистрального трубопровода канализации, проверка исправности канализационных вытяжек; мелкий ремонт кровли в местах протечек, проклейка карнизных свесов и желобов,  примыканий), укрепление  парапетных ограждений, замена отдельных элементов водосточной системы, очистка кровель от наледи, снежных шапок, сосулек - по мере необходимости, очистка кровель от мусора, грязи. Планово-предупредительные работы (ППР) электрооборудования, проверка заземления оболочки электрокабеля, замеры сопротивления изоляции проводов - по утверждённому графику.</t>
  </si>
  <si>
    <t>1.1.</t>
  </si>
  <si>
    <t>материалы</t>
  </si>
  <si>
    <t>Аварийно-диспетчерское обслуживание</t>
  </si>
  <si>
    <t>круглосуточно на системах водоснабжения, теплоснабжения, канализации, энергообеспечения</t>
  </si>
  <si>
    <t>2.1.</t>
  </si>
  <si>
    <t xml:space="preserve"> материалы, инвентарь</t>
  </si>
  <si>
    <t>Содержание земельного участка, входящего в состав общего имущества дома</t>
  </si>
  <si>
    <t xml:space="preserve"> </t>
  </si>
  <si>
    <t xml:space="preserve"> 3.1.</t>
  </si>
  <si>
    <t>Механизированная уборка территории спецмашиной HAKO</t>
  </si>
  <si>
    <t>Лето (ежедневно апрель-октябрь)</t>
  </si>
  <si>
    <t>3.2.</t>
  </si>
  <si>
    <t>Аренда спецтехники ХАКО</t>
  </si>
  <si>
    <t>по договору</t>
  </si>
  <si>
    <t>3.4.</t>
  </si>
  <si>
    <t>Аренда спецтехники</t>
  </si>
  <si>
    <t>по договору аренды (вышка, илосос)</t>
  </si>
  <si>
    <t>3.5.</t>
  </si>
  <si>
    <t>Механизированная уборка (минипогрузчик)</t>
  </si>
  <si>
    <t>Зима (ноябрь-март)</t>
  </si>
  <si>
    <t>3.6.</t>
  </si>
  <si>
    <t xml:space="preserve">Обслуживание дворовой территории (ручная уборка) </t>
  </si>
  <si>
    <r>
      <rPr>
        <i/>
        <sz val="10"/>
        <color indexed="8"/>
        <rFont val="Times New Roman"/>
        <family val="1"/>
      </rPr>
      <t xml:space="preserve">Теплый период: </t>
    </r>
    <r>
      <rPr>
        <sz val="10"/>
        <color indexed="8"/>
        <rFont val="Times New Roman"/>
        <family val="1"/>
      </rPr>
      <t xml:space="preserve">подметание отмосток, тратуаров: 1 раз в двое суток; подметание ступенек, площадок, крылец: ежедневно; уборка контейнерной площадки: ежедневно; уборка газонов: с хвойными насаждениями - 1 раз в неделю, с лиственными насаждениями - 1 раз в трое суток, уборка приствольных кругов: лиственные - 1 раз в неделю, хвойные - 1 раз в месяц, полив газонов из шланга - 1 раз в трое суток, стрижка газона: 2 раза в месяц, очистка водоемов - 1 раз в месяц, очистка урн от мусора - 1 раз в сутки, промывка урн -  2 раза в месяц.                                                              </t>
    </r>
    <r>
      <rPr>
        <i/>
        <sz val="10"/>
        <color indexed="8"/>
        <rFont val="Times New Roman"/>
        <family val="1"/>
      </rPr>
      <t>Холодный период:</t>
    </r>
    <r>
      <rPr>
        <sz val="10"/>
        <color indexed="8"/>
        <rFont val="Times New Roman"/>
        <family val="1"/>
      </rPr>
      <t xml:space="preserve"> подметание свежевыпавшего снега - 2 раза в сутки, очистка от уплотненного снега - 1 раз в сутки, посыпка территории песком или смесью песка с хлоридами - 1 раз в сутки, очистка территорий от наледи и льда - 1 раз в трое суток, промывка урн -  1 раз в месяц, очистка от наледи и льда крышек люков и пожарных колодцев колодцев: 1 раз в неделю, подметание ступеней, крылец и площадок: ежедневно, уборка контейнерной площадки: ежедневно.</t>
    </r>
  </si>
  <si>
    <t>3.7.</t>
  </si>
  <si>
    <t>материалы,инвентарь</t>
  </si>
  <si>
    <t xml:space="preserve">Услуги по управлению МКД </t>
  </si>
  <si>
    <t>организация работ по содержанию общего имущества многоквартирного дома;                                          осуществление планового надзора и контроля за техническим состоянием объектов, переданных в управление, обеспечением их содержания и ремонта в соответствии с действующими нормативно-техническими требованиями;
организация работ по обследованию объектов с целью определения их технической готовности к эксплуатации (в том числе к сезонной), необходимости проведения текущего и капитального ремонта;
планирование финансовых и технических ресурсов;
осуществление систематического контроля над качеством услуг, работ подрядчиков и за исполнением иных договорных обязательств;
финансирование работ и услуг подрядчиков (участников процесса производства работ, услуг) в соответствии с заключенными договорами;  
ведение технической документации на переданные в управление объекты;
работа с населением, в том числе рассмотрение обращений и жалоб по качеству обслуживания;
выполнение диспетчерских функций по приему заявок от населения;
осуществление договорно-правовой деятельности;
организация работы по приему, расчету и учету платежей нанимателей и собственников помещений, взыскание задолженности по оплате, в том числе за коммунальные услуги согласно заключенным договорам на поставку коммунальных ресурсов.                                                                                                                                             регистрационный учет граждан.                                                                                                                                                 расходы  на уплату налогов, аренду офиса, обслуживание ПЭВМ, принтеров, программу начисления платежей 1 С, услуги банка, смс рассылку, канцелярию, связь и пр.</t>
  </si>
  <si>
    <t>Благоустройство и озеленение</t>
  </si>
  <si>
    <t>Внесение удобрений: март, октябрь, санитарная обрезка деревьев, приобретение и посадка цветов: весна, ремонт и засеивание газонов: лето</t>
  </si>
  <si>
    <t xml:space="preserve">Дератизация, дезинсекция </t>
  </si>
  <si>
    <t>по договору 2 раза в год</t>
  </si>
  <si>
    <t>Вывоз снега</t>
  </si>
  <si>
    <t>декабрь-март</t>
  </si>
  <si>
    <t>Вывоз ТБО от населения</t>
  </si>
  <si>
    <t>ежедневно</t>
  </si>
  <si>
    <t xml:space="preserve"> Вывоз КГО</t>
  </si>
  <si>
    <t xml:space="preserve">1-2 раза в месяц и по мере накопления </t>
  </si>
  <si>
    <t>Охрана территории  (по договору)</t>
  </si>
  <si>
    <t xml:space="preserve">круглосуточно  </t>
  </si>
  <si>
    <t>Обслуживание домофона и системы видеонаблюдения  (по договору)</t>
  </si>
  <si>
    <r>
      <t>Всего расходов, руб.м</t>
    </r>
    <r>
      <rPr>
        <b/>
        <sz val="16"/>
        <color indexed="8"/>
        <rFont val="Times New Roman"/>
        <family val="1"/>
      </rPr>
      <t>²</t>
    </r>
  </si>
  <si>
    <t>Содержание комлекса, руб на 1 квартиру</t>
  </si>
  <si>
    <t>Аренда лесополосы, уборка ручная и механизированная, проведение мероприятий, электроэнергия комплекса, ХВС комплекса (полив), содержание белок,  содержание; катков, спортплощадок (очистка от мусора, снега, заливка катка), обработка территории от клещей,  покраска и ремонт забора, стрижка газонов, обрезка веток, деревьев с вышки.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</si>
</sst>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2" fillId="0" borderId="12" xfId="52" applyFont="1" applyFill="1" applyBorder="1" applyAlignment="1">
      <alignment horizontal="left" vertical="top" wrapText="1"/>
      <protection/>
    </xf>
    <xf numFmtId="2" fontId="44" fillId="0" borderId="11" xfId="0" applyNumberFormat="1" applyFont="1" applyBorder="1" applyAlignment="1">
      <alignment horizontal="center" vertical="center"/>
    </xf>
    <xf numFmtId="0" fontId="22" fillId="0" borderId="12" xfId="52" applyFont="1" applyFill="1" applyBorder="1" applyAlignment="1">
      <alignment horizontal="left" vertical="center" wrapText="1"/>
      <protection/>
    </xf>
    <xf numFmtId="0" fontId="22" fillId="0" borderId="13" xfId="52" applyFont="1" applyFill="1" applyBorder="1" applyAlignment="1">
      <alignment horizontal="left" vertical="top" wrapText="1"/>
      <protection/>
    </xf>
    <xf numFmtId="0" fontId="22" fillId="0" borderId="14" xfId="52" applyFont="1" applyFill="1" applyBorder="1" applyAlignment="1">
      <alignment horizontal="left" vertical="top" wrapText="1"/>
      <protection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top" wrapText="1"/>
    </xf>
    <xf numFmtId="0" fontId="22" fillId="0" borderId="14" xfId="52" applyFont="1" applyFill="1" applyBorder="1" applyAlignment="1">
      <alignment horizontal="left" vertical="top" wrapText="1"/>
      <protection/>
    </xf>
    <xf numFmtId="2" fontId="44" fillId="0" borderId="16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16" fontId="44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0" fontId="44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/>
    </xf>
    <xf numFmtId="0" fontId="44" fillId="0" borderId="17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43" fontId="43" fillId="0" borderId="11" xfId="59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2" fontId="44" fillId="0" borderId="16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0" fontId="44" fillId="0" borderId="16" xfId="0" applyFont="1" applyBorder="1" applyAlignment="1">
      <alignment horizontal="left" vertical="center"/>
    </xf>
    <xf numFmtId="0" fontId="43" fillId="0" borderId="11" xfId="0" applyNumberFormat="1" applyFont="1" applyBorder="1" applyAlignment="1">
      <alignment horizontal="center" vertical="center"/>
    </xf>
    <xf numFmtId="43" fontId="43" fillId="0" borderId="11" xfId="59" applyFont="1" applyBorder="1" applyAlignment="1">
      <alignment horizontal="left" wrapText="1"/>
    </xf>
    <xf numFmtId="43" fontId="41" fillId="0" borderId="11" xfId="59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2" fontId="42" fillId="0" borderId="16" xfId="0" applyNumberFormat="1" applyFont="1" applyBorder="1" applyAlignment="1">
      <alignment horizontal="center"/>
    </xf>
    <xf numFmtId="0" fontId="42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28125" style="0" customWidth="1"/>
    <col min="2" max="2" width="35.8515625" style="0" customWidth="1"/>
    <col min="3" max="3" width="76.7109375" style="0" customWidth="1"/>
    <col min="4" max="4" width="13.00390625" style="0" customWidth="1"/>
    <col min="5" max="5" width="16.57421875" style="0" customWidth="1"/>
    <col min="7" max="7" width="12.851562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4" t="s">
        <v>2</v>
      </c>
      <c r="D2" s="3"/>
      <c r="E2" s="2"/>
    </row>
    <row r="3" spans="1:5" ht="15">
      <c r="A3" s="2"/>
      <c r="B3" s="3" t="s">
        <v>3</v>
      </c>
      <c r="C3" s="4">
        <v>4</v>
      </c>
      <c r="D3" s="3"/>
      <c r="E3" s="2"/>
    </row>
    <row r="4" spans="1:5" ht="15">
      <c r="A4" s="2"/>
      <c r="B4" s="5" t="s">
        <v>4</v>
      </c>
      <c r="C4" s="6">
        <v>835.8</v>
      </c>
      <c r="D4" s="3"/>
      <c r="E4" s="2"/>
    </row>
    <row r="5" spans="1:5" ht="85.5">
      <c r="A5" s="7" t="s">
        <v>5</v>
      </c>
      <c r="B5" s="8" t="s">
        <v>6</v>
      </c>
      <c r="C5" s="9" t="s">
        <v>7</v>
      </c>
      <c r="D5" s="7" t="s">
        <v>8</v>
      </c>
      <c r="E5" s="7" t="s">
        <v>9</v>
      </c>
    </row>
    <row r="6" spans="1:5" ht="51">
      <c r="A6" s="10">
        <v>1</v>
      </c>
      <c r="B6" s="11" t="s">
        <v>10</v>
      </c>
      <c r="C6" s="12" t="s">
        <v>11</v>
      </c>
      <c r="D6" s="13">
        <f>835.8*E6</f>
        <v>3109.176</v>
      </c>
      <c r="E6" s="13">
        <v>3.72</v>
      </c>
    </row>
    <row r="7" spans="1:5" ht="51">
      <c r="A7" s="10"/>
      <c r="B7" s="11"/>
      <c r="C7" s="14" t="s">
        <v>12</v>
      </c>
      <c r="D7" s="13"/>
      <c r="E7" s="13"/>
    </row>
    <row r="8" spans="1:5" ht="15">
      <c r="A8" s="10"/>
      <c r="B8" s="11"/>
      <c r="C8" s="15" t="s">
        <v>13</v>
      </c>
      <c r="D8" s="13"/>
      <c r="E8" s="13"/>
    </row>
    <row r="9" spans="1:5" ht="15">
      <c r="A9" s="10"/>
      <c r="B9" s="11"/>
      <c r="C9" s="16"/>
      <c r="D9" s="13"/>
      <c r="E9" s="13"/>
    </row>
    <row r="10" spans="1:5" ht="15">
      <c r="A10" s="10"/>
      <c r="B10" s="11"/>
      <c r="C10" s="15" t="s">
        <v>14</v>
      </c>
      <c r="D10" s="13"/>
      <c r="E10" s="13"/>
    </row>
    <row r="11" spans="1:5" ht="15">
      <c r="A11" s="10"/>
      <c r="B11" s="11"/>
      <c r="C11" s="16"/>
      <c r="D11" s="13"/>
      <c r="E11" s="13"/>
    </row>
    <row r="12" spans="1:5" ht="15">
      <c r="A12" s="17" t="s">
        <v>15</v>
      </c>
      <c r="B12" s="18" t="s">
        <v>16</v>
      </c>
      <c r="C12" s="19"/>
      <c r="D12" s="20">
        <f>1009.8*E12</f>
        <v>2373.03</v>
      </c>
      <c r="E12" s="20">
        <v>2.35</v>
      </c>
    </row>
    <row r="13" spans="1:5" ht="25.5">
      <c r="A13" s="21">
        <v>2</v>
      </c>
      <c r="B13" s="22" t="s">
        <v>17</v>
      </c>
      <c r="C13" s="23" t="s">
        <v>18</v>
      </c>
      <c r="D13" s="20">
        <f>1009.8*E13</f>
        <v>4281.552</v>
      </c>
      <c r="E13" s="20">
        <v>4.24</v>
      </c>
    </row>
    <row r="14" spans="1:5" ht="15">
      <c r="A14" s="24" t="s">
        <v>19</v>
      </c>
      <c r="B14" s="18" t="s">
        <v>20</v>
      </c>
      <c r="C14" s="23"/>
      <c r="D14" s="20">
        <f>1009.8*E14</f>
        <v>878.526</v>
      </c>
      <c r="E14" s="20">
        <v>0.87</v>
      </c>
    </row>
    <row r="15" spans="1:5" ht="15">
      <c r="A15" s="21">
        <v>3</v>
      </c>
      <c r="B15" s="25" t="s">
        <v>21</v>
      </c>
      <c r="C15" s="25"/>
      <c r="D15" s="26"/>
      <c r="E15" s="27" t="s">
        <v>22</v>
      </c>
    </row>
    <row r="16" spans="1:5" ht="26.25">
      <c r="A16" s="28" t="s">
        <v>23</v>
      </c>
      <c r="B16" s="29" t="s">
        <v>24</v>
      </c>
      <c r="C16" s="30" t="s">
        <v>25</v>
      </c>
      <c r="D16" s="20">
        <f aca="true" t="shared" si="0" ref="D16:D36">1009.8*E16</f>
        <v>898.722</v>
      </c>
      <c r="E16" s="20">
        <v>0.89</v>
      </c>
    </row>
    <row r="17" spans="1:5" ht="15">
      <c r="A17" s="24" t="s">
        <v>26</v>
      </c>
      <c r="B17" s="31" t="s">
        <v>27</v>
      </c>
      <c r="C17" s="32" t="s">
        <v>28</v>
      </c>
      <c r="D17" s="20">
        <f t="shared" si="0"/>
        <v>292.842</v>
      </c>
      <c r="E17" s="20">
        <v>0.29</v>
      </c>
    </row>
    <row r="18" spans="1:5" ht="15">
      <c r="A18" s="24" t="s">
        <v>29</v>
      </c>
      <c r="B18" s="31" t="s">
        <v>30</v>
      </c>
      <c r="C18" s="32" t="s">
        <v>31</v>
      </c>
      <c r="D18" s="20">
        <f t="shared" si="0"/>
        <v>454.40999999999997</v>
      </c>
      <c r="E18" s="20">
        <v>0.45</v>
      </c>
    </row>
    <row r="19" spans="1:5" ht="26.25">
      <c r="A19" s="33" t="s">
        <v>32</v>
      </c>
      <c r="B19" s="29" t="s">
        <v>33</v>
      </c>
      <c r="C19" s="30" t="s">
        <v>34</v>
      </c>
      <c r="D19" s="20">
        <f t="shared" si="0"/>
        <v>2100.384</v>
      </c>
      <c r="E19" s="20">
        <v>2.08</v>
      </c>
    </row>
    <row r="20" spans="1:5" ht="15">
      <c r="A20" s="34" t="s">
        <v>35</v>
      </c>
      <c r="B20" s="35" t="s">
        <v>36</v>
      </c>
      <c r="C20" s="36" t="s">
        <v>37</v>
      </c>
      <c r="D20" s="34">
        <f t="shared" si="0"/>
        <v>30021.354</v>
      </c>
      <c r="E20" s="13">
        <v>29.73</v>
      </c>
    </row>
    <row r="21" spans="1:5" ht="15">
      <c r="A21" s="34"/>
      <c r="B21" s="37"/>
      <c r="C21" s="38"/>
      <c r="D21" s="34">
        <f t="shared" si="0"/>
        <v>0</v>
      </c>
      <c r="E21" s="13"/>
    </row>
    <row r="22" spans="1:5" ht="15">
      <c r="A22" s="34"/>
      <c r="B22" s="37"/>
      <c r="C22" s="38"/>
      <c r="D22" s="34">
        <f t="shared" si="0"/>
        <v>0</v>
      </c>
      <c r="E22" s="13"/>
    </row>
    <row r="23" spans="1:5" ht="15">
      <c r="A23" s="34"/>
      <c r="B23" s="37"/>
      <c r="C23" s="38"/>
      <c r="D23" s="34">
        <f t="shared" si="0"/>
        <v>0</v>
      </c>
      <c r="E23" s="13"/>
    </row>
    <row r="24" spans="1:5" ht="15">
      <c r="A24" s="34"/>
      <c r="B24" s="37"/>
      <c r="C24" s="38"/>
      <c r="D24" s="34">
        <f t="shared" si="0"/>
        <v>0</v>
      </c>
      <c r="E24" s="13"/>
    </row>
    <row r="25" spans="1:5" ht="15">
      <c r="A25" s="34"/>
      <c r="B25" s="37"/>
      <c r="C25" s="38"/>
      <c r="D25" s="34">
        <f t="shared" si="0"/>
        <v>0</v>
      </c>
      <c r="E25" s="13"/>
    </row>
    <row r="26" spans="1:5" ht="15">
      <c r="A26" s="34"/>
      <c r="B26" s="37"/>
      <c r="C26" s="38"/>
      <c r="D26" s="34">
        <f t="shared" si="0"/>
        <v>0</v>
      </c>
      <c r="E26" s="13"/>
    </row>
    <row r="27" spans="1:5" ht="15">
      <c r="A27" s="34"/>
      <c r="B27" s="39"/>
      <c r="C27" s="40"/>
      <c r="D27" s="34">
        <f t="shared" si="0"/>
        <v>0</v>
      </c>
      <c r="E27" s="13"/>
    </row>
    <row r="28" spans="1:5" ht="15">
      <c r="A28" s="33" t="s">
        <v>38</v>
      </c>
      <c r="B28" s="41" t="s">
        <v>39</v>
      </c>
      <c r="C28" s="42"/>
      <c r="D28" s="27">
        <f t="shared" si="0"/>
        <v>7563.402</v>
      </c>
      <c r="E28" s="27">
        <v>7.49</v>
      </c>
    </row>
    <row r="29" spans="1:5" ht="229.5">
      <c r="A29" s="43">
        <v>4</v>
      </c>
      <c r="B29" s="44" t="s">
        <v>40</v>
      </c>
      <c r="C29" s="45" t="s">
        <v>41</v>
      </c>
      <c r="D29" s="46">
        <f t="shared" si="0"/>
        <v>12885.047999999999</v>
      </c>
      <c r="E29" s="46">
        <v>12.76</v>
      </c>
    </row>
    <row r="30" spans="1:5" ht="25.5">
      <c r="A30" s="47">
        <v>5</v>
      </c>
      <c r="B30" s="48" t="s">
        <v>42</v>
      </c>
      <c r="C30" s="49" t="s">
        <v>43</v>
      </c>
      <c r="D30" s="20">
        <f t="shared" si="0"/>
        <v>858.3299999999999</v>
      </c>
      <c r="E30" s="20">
        <v>0.85</v>
      </c>
    </row>
    <row r="31" spans="1:5" ht="15">
      <c r="A31" s="50">
        <v>6</v>
      </c>
      <c r="B31" s="51" t="s">
        <v>44</v>
      </c>
      <c r="C31" s="52" t="s">
        <v>45</v>
      </c>
      <c r="D31" s="20">
        <f t="shared" si="0"/>
        <v>222.15599999999998</v>
      </c>
      <c r="E31" s="20">
        <v>0.22</v>
      </c>
    </row>
    <row r="32" spans="1:5" ht="15">
      <c r="A32" s="43">
        <v>7</v>
      </c>
      <c r="B32" s="51" t="s">
        <v>46</v>
      </c>
      <c r="C32" s="30" t="s">
        <v>47</v>
      </c>
      <c r="D32" s="20">
        <f t="shared" si="0"/>
        <v>545.292</v>
      </c>
      <c r="E32" s="20">
        <v>0.54</v>
      </c>
    </row>
    <row r="33" spans="1:5" ht="15">
      <c r="A33" s="43">
        <v>8</v>
      </c>
      <c r="B33" s="51" t="s">
        <v>48</v>
      </c>
      <c r="C33" s="30" t="s">
        <v>49</v>
      </c>
      <c r="D33" s="20">
        <f t="shared" si="0"/>
        <v>615.978</v>
      </c>
      <c r="E33" s="20">
        <v>0.61</v>
      </c>
    </row>
    <row r="34" spans="1:5" ht="15">
      <c r="A34" s="53">
        <v>9</v>
      </c>
      <c r="B34" s="51" t="s">
        <v>50</v>
      </c>
      <c r="C34" s="30" t="s">
        <v>51</v>
      </c>
      <c r="D34" s="20">
        <f t="shared" si="0"/>
        <v>343.332</v>
      </c>
      <c r="E34" s="20">
        <v>0.34</v>
      </c>
    </row>
    <row r="35" spans="1:5" ht="15">
      <c r="A35" s="43">
        <v>10</v>
      </c>
      <c r="B35" s="54" t="s">
        <v>52</v>
      </c>
      <c r="C35" s="30" t="s">
        <v>53</v>
      </c>
      <c r="D35" s="20">
        <f t="shared" si="0"/>
        <v>6654.581999999999</v>
      </c>
      <c r="E35" s="20">
        <v>6.59</v>
      </c>
    </row>
    <row r="36" spans="1:5" ht="29.25" customHeight="1">
      <c r="A36" s="43">
        <v>11</v>
      </c>
      <c r="B36" s="54" t="s">
        <v>54</v>
      </c>
      <c r="C36" s="30" t="s">
        <v>53</v>
      </c>
      <c r="D36" s="20">
        <f t="shared" si="0"/>
        <v>989.6039999999999</v>
      </c>
      <c r="E36" s="20">
        <v>0.98</v>
      </c>
    </row>
    <row r="37" spans="1:5" ht="18.75" customHeight="1">
      <c r="A37" s="43"/>
      <c r="B37" s="55" t="s">
        <v>55</v>
      </c>
      <c r="C37" s="56"/>
      <c r="D37" s="57"/>
      <c r="E37" s="57">
        <v>75</v>
      </c>
    </row>
    <row r="38" spans="1:5" ht="79.5" customHeight="1">
      <c r="A38" s="43">
        <v>12</v>
      </c>
      <c r="B38" s="9" t="s">
        <v>56</v>
      </c>
      <c r="C38" s="58" t="s">
        <v>57</v>
      </c>
      <c r="D38" s="20">
        <f>E38*C3</f>
        <v>2400</v>
      </c>
      <c r="E38" s="20">
        <v>600</v>
      </c>
    </row>
  </sheetData>
  <sheetProtection/>
  <mergeCells count="13">
    <mergeCell ref="B15:C15"/>
    <mergeCell ref="A20:A27"/>
    <mergeCell ref="B20:B27"/>
    <mergeCell ref="C20:C27"/>
    <mergeCell ref="D20:D27"/>
    <mergeCell ref="E20:E27"/>
    <mergeCell ref="A1:E1"/>
    <mergeCell ref="A6:A11"/>
    <mergeCell ref="B6:B11"/>
    <mergeCell ref="D6:D11"/>
    <mergeCell ref="E6:E11"/>
    <mergeCell ref="C8:C9"/>
    <mergeCell ref="C10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2017-04-13T05:58:17Z</dcterms:created>
  <dcterms:modified xsi:type="dcterms:W3CDTF">2017-04-13T05:58:40Z</dcterms:modified>
  <cp:category/>
  <cp:version/>
  <cp:contentType/>
  <cp:contentStatus/>
</cp:coreProperties>
</file>