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<sst xmlns="http://schemas.openxmlformats.org/spreadsheetml/2006/main" count="57" uniqueCount="52">
  <si>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 </t>
  </si>
  <si>
    <t>Адрес</t>
  </si>
  <si>
    <t>Кедровая, (71)</t>
  </si>
  <si>
    <t>Объект</t>
  </si>
  <si>
    <t xml:space="preserve"> автопарковка</t>
  </si>
  <si>
    <r>
      <t>Площадь, м</t>
    </r>
    <r>
      <rPr>
        <sz val="11"/>
        <color indexed="8"/>
        <rFont val="Calibri"/>
        <family val="2"/>
      </rPr>
      <t>²</t>
    </r>
  </si>
  <si>
    <t>Количество машино-мест, шт.</t>
  </si>
  <si>
    <t>№ п/п</t>
  </si>
  <si>
    <t>Наименование работ (услуг)</t>
  </si>
  <si>
    <t>Периодичность выполнения работ, оказания услуг</t>
  </si>
  <si>
    <t>Стоимость работ и услуг в месяц, руб.</t>
  </si>
  <si>
    <t>Стоимость работ и услуг  вмесяц на 1 машиноместо, руб.</t>
  </si>
  <si>
    <t>I</t>
  </si>
  <si>
    <t>Содержание инженерного оборудования, аварийно-диспетчерское обслуживание</t>
  </si>
  <si>
    <t xml:space="preserve">Осмотр систем освещения - ежедневно. Устранение неисправностей системы освещения МОП, ВРУ, автоматов защиты стояков и питающих линий, замена ламп - помере необходимости. Осмотр систем электроснабжения с подтяжкой контактных соединений, прочисткой клемм и соединений и проверкой и проверкой надежности заземляющих контактов и соединений - 1 раз в год.  Осмотр электрической сети и оборудования (выключателей, пакет-ных переключателей, пускателей и т.д. -1 раз в 3 месяца.  Технический осмотр состояния осветительной аппаратуры - 1 раз в год. Осмотр электрощитовых, ВРУ вводных - 1 раз в месяц.  Организация проверки заземления оболочки электрокабеля, замеров сопротивления изоляции проводов - 1 раз в 3 года.(по договору) Снятие показаний приборов учета парковки:электроэнергии, ХВС  -1 раз в месяц (25 числа). Организация проверок и ремонта общедомовых приборов учета электрической энергии - по мере необходимости.  </t>
  </si>
  <si>
    <t xml:space="preserve"> 1.1</t>
  </si>
  <si>
    <t xml:space="preserve">материалы </t>
  </si>
  <si>
    <t>Сумма на материалы взята по факту расходов за 2016 год</t>
  </si>
  <si>
    <t xml:space="preserve"> II</t>
  </si>
  <si>
    <t xml:space="preserve"> Уборка помещения автопарковки</t>
  </si>
  <si>
    <t xml:space="preserve">Влажная уборка пола парковки - ежедневно. Очистка желобов и направляющих автоматических ворот от грязи, снега и льда - ежедневно. Протирка стен - 2 раза в месяц.Очистка дренахных приямков - 4 раза в месяц. Влажная уборка переходов парковок - ежедневно. Влажная уборка аварийных выходов - 2 раза в месяц. </t>
  </si>
  <si>
    <t xml:space="preserve"> 2.1</t>
  </si>
  <si>
    <t>Спецодежда</t>
  </si>
  <si>
    <t>III</t>
  </si>
  <si>
    <t>Обслуживание поломоечной машины</t>
  </si>
  <si>
    <t xml:space="preserve"> 3.1</t>
  </si>
  <si>
    <t>Замена аккамуляторов</t>
  </si>
  <si>
    <t>1 раз в год</t>
  </si>
  <si>
    <t xml:space="preserve"> 3.2</t>
  </si>
  <si>
    <t>Замена расходных материалов</t>
  </si>
  <si>
    <t>IV</t>
  </si>
  <si>
    <t>Инвентарь</t>
  </si>
  <si>
    <t>V</t>
  </si>
  <si>
    <t>Техническое обслуживание системы вентиляции</t>
  </si>
  <si>
    <t xml:space="preserve">по договору </t>
  </si>
  <si>
    <t>VI</t>
  </si>
  <si>
    <t>Техническое обслуживание автоматических ворот</t>
  </si>
  <si>
    <t>по договору с ООО "САВА"</t>
  </si>
  <si>
    <t xml:space="preserve"> 6.1.</t>
  </si>
  <si>
    <t>VII</t>
  </si>
  <si>
    <t>Управление</t>
  </si>
  <si>
    <t xml:space="preserve">Планирование работ по содержанию объекта; планирование финансовых и технических ресурсов; ведение технической документации.
Осуществление контроля за работой подрядных организаций и исполнения договорных обязательств;  
Начисление и сбор платежей с владельцев машиномест, в т.ч. за коммунальные услуги, подготовка и выдача платежных документов.  
</t>
  </si>
  <si>
    <t>VIII</t>
  </si>
  <si>
    <t>Противопожарная защита</t>
  </si>
  <si>
    <t>По договору</t>
  </si>
  <si>
    <t>Всего расходов</t>
  </si>
  <si>
    <r>
      <t xml:space="preserve">Примечание 1 </t>
    </r>
    <r>
      <rPr>
        <sz val="10"/>
        <color indexed="8"/>
        <rFont val="Times New Roman"/>
        <family val="1"/>
      </rPr>
      <t xml:space="preserve">Раздел II и 2.1 расходы на уборку помещения автопарковкии спецодежда расчитаны на 157 машино-места </t>
    </r>
  </si>
  <si>
    <r>
      <rPr>
        <b/>
        <sz val="10"/>
        <color indexed="8"/>
        <rFont val="Times New Roman"/>
        <family val="1"/>
      </rPr>
      <t>Примечание 2</t>
    </r>
    <r>
      <rPr>
        <sz val="10"/>
        <color indexed="8"/>
        <rFont val="Times New Roman"/>
        <family val="1"/>
      </rPr>
      <t xml:space="preserve"> Электроэнергия и вода в местах общего пользования оплачивается дополнительно по показаниям приборов учета</t>
    </r>
  </si>
  <si>
    <r>
      <rPr>
        <b/>
        <sz val="10"/>
        <color indexed="8"/>
        <rFont val="Times New Roman"/>
        <family val="1"/>
      </rPr>
      <t>Примечание 3</t>
    </r>
    <r>
      <rPr>
        <sz val="10"/>
        <color indexed="8"/>
        <rFont val="Times New Roman"/>
        <family val="1"/>
      </rPr>
      <t xml:space="preserve"> Комиссия за уплату указанных платежей собственником оплачивается отдельно в соответствии с установленными расценками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</si>
  <si>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Текущий и капитальный ремонт – перечень работ утверждается на общем собрании собственников с учетом предложений управляющей компании и зависит от технического состояния инженерного оборудования и конструктивных элементов зданий</t>
    </r>
  </si>
  <si>
    <r>
      <rPr>
        <b/>
        <sz val="10"/>
        <color indexed="8"/>
        <rFont val="Times New Roman"/>
        <family val="1"/>
      </rPr>
      <t>Примечание 4</t>
    </r>
    <r>
      <rPr>
        <sz val="10"/>
        <color indexed="8"/>
        <rFont val="Times New Roman"/>
        <family val="1"/>
      </rPr>
      <t xml:space="preserve"> Аварийно-диспетчерская служба – осуществляет прием сообщений, заявок от населения об аварийных ситуациях, прием заявок по устранению мелких неисправностей и повреждений общего имущества, оперативное устранение причин аварийных ситуаций, приводящих к угрозе жизни, здоровью граждан, а также порче их имущества.</t>
    </r>
  </si>
  <si>
    <t>Стоимость работ и услуг на содержание автопарковки № 71(1), по ул. Кедровая на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</si>
</sst>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top" wrapText="1"/>
    </xf>
    <xf numFmtId="4" fontId="42" fillId="0" borderId="11" xfId="0" applyNumberFormat="1" applyFont="1" applyBorder="1" applyAlignment="1">
      <alignment horizontal="center" vertical="center" wrapText="1"/>
    </xf>
    <xf numFmtId="16" fontId="44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vertical="top" wrapText="1"/>
    </xf>
    <xf numFmtId="0" fontId="20" fillId="0" borderId="11" xfId="52" applyFont="1" applyFill="1" applyBorder="1" applyAlignment="1">
      <alignment horizontal="left" vertical="top" wrapText="1"/>
      <protection/>
    </xf>
    <xf numFmtId="0" fontId="46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4" fontId="42" fillId="0" borderId="11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top" wrapText="1"/>
    </xf>
    <xf numFmtId="4" fontId="42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6" fontId="44" fillId="0" borderId="13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top" wrapText="1"/>
    </xf>
    <xf numFmtId="4" fontId="47" fillId="0" borderId="11" xfId="0" applyNumberFormat="1" applyFont="1" applyBorder="1" applyAlignment="1">
      <alignment horizontal="left" vertical="center" wrapText="1"/>
    </xf>
    <xf numFmtId="0" fontId="0" fillId="16" borderId="11" xfId="0" applyFill="1" applyBorder="1" applyAlignment="1">
      <alignment/>
    </xf>
    <xf numFmtId="43" fontId="49" fillId="16" borderId="11" xfId="59" applyFont="1" applyFill="1" applyBorder="1" applyAlignment="1">
      <alignment horizontal="left" wrapText="1"/>
    </xf>
    <xf numFmtId="4" fontId="41" fillId="16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3" fontId="49" fillId="0" borderId="0" xfId="59" applyFont="1" applyFill="1" applyBorder="1" applyAlignment="1">
      <alignment horizontal="left" wrapText="1"/>
    </xf>
    <xf numFmtId="4" fontId="42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6.28125" style="0" customWidth="1"/>
    <col min="2" max="2" width="40.57421875" style="0" customWidth="1"/>
    <col min="3" max="3" width="57.8515625" style="0" customWidth="1"/>
    <col min="4" max="4" width="14.28125" style="6" customWidth="1"/>
    <col min="5" max="5" width="15.8515625" style="6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51</v>
      </c>
      <c r="B2" s="2"/>
      <c r="C2" s="2"/>
      <c r="D2" s="2"/>
      <c r="E2" s="2"/>
    </row>
    <row r="3" spans="2:4" ht="15">
      <c r="B3" s="3" t="s">
        <v>1</v>
      </c>
      <c r="C3" s="4" t="s">
        <v>2</v>
      </c>
      <c r="D3" s="5"/>
    </row>
    <row r="4" spans="2:4" ht="15">
      <c r="B4" s="3" t="s">
        <v>3</v>
      </c>
      <c r="C4" s="7" t="s">
        <v>4</v>
      </c>
      <c r="D4" s="5"/>
    </row>
    <row r="5" spans="2:4" ht="15">
      <c r="B5" s="3" t="s">
        <v>5</v>
      </c>
      <c r="C5" s="4">
        <v>6129.47</v>
      </c>
      <c r="D5" s="5"/>
    </row>
    <row r="6" spans="2:4" ht="16.5" customHeight="1">
      <c r="B6" s="8" t="s">
        <v>6</v>
      </c>
      <c r="C6" s="9">
        <v>157</v>
      </c>
      <c r="D6" s="5"/>
    </row>
    <row r="7" spans="1:5" ht="78.75" customHeight="1">
      <c r="A7" s="10" t="s">
        <v>7</v>
      </c>
      <c r="B7" s="11" t="s">
        <v>8</v>
      </c>
      <c r="C7" s="12" t="s">
        <v>9</v>
      </c>
      <c r="D7" s="13" t="s">
        <v>10</v>
      </c>
      <c r="E7" s="13" t="s">
        <v>11</v>
      </c>
    </row>
    <row r="8" spans="1:5" ht="152.25" customHeight="1">
      <c r="A8" s="12" t="s">
        <v>12</v>
      </c>
      <c r="B8" s="12" t="s">
        <v>13</v>
      </c>
      <c r="C8" s="14" t="s">
        <v>14</v>
      </c>
      <c r="D8" s="15">
        <f>22818.94</f>
        <v>22818.94</v>
      </c>
      <c r="E8" s="15">
        <f>D8/157</f>
        <v>145.34356687898088</v>
      </c>
    </row>
    <row r="9" spans="1:5" ht="14.25" customHeight="1">
      <c r="A9" s="16" t="s">
        <v>15</v>
      </c>
      <c r="B9" s="17" t="s">
        <v>16</v>
      </c>
      <c r="C9" s="18" t="s">
        <v>17</v>
      </c>
      <c r="D9" s="15">
        <v>8100</v>
      </c>
      <c r="E9" s="15">
        <f>D9/157</f>
        <v>51.59235668789809</v>
      </c>
    </row>
    <row r="10" spans="1:5" ht="15">
      <c r="A10" s="19" t="s">
        <v>18</v>
      </c>
      <c r="B10" s="20" t="s">
        <v>19</v>
      </c>
      <c r="C10" s="21" t="s">
        <v>20</v>
      </c>
      <c r="D10" s="22">
        <v>74387.8</v>
      </c>
      <c r="E10" s="22">
        <f>D10/157</f>
        <v>473.8076433121019</v>
      </c>
    </row>
    <row r="11" spans="1:5" ht="15">
      <c r="A11" s="19"/>
      <c r="B11" s="20"/>
      <c r="C11" s="21"/>
      <c r="D11" s="22"/>
      <c r="E11" s="22"/>
    </row>
    <row r="12" spans="1:5" ht="19.5" customHeight="1">
      <c r="A12" s="19"/>
      <c r="B12" s="20"/>
      <c r="C12" s="21"/>
      <c r="D12" s="22"/>
      <c r="E12" s="22"/>
    </row>
    <row r="13" spans="1:5" ht="17.25" customHeight="1">
      <c r="A13" s="23" t="s">
        <v>21</v>
      </c>
      <c r="B13" s="24" t="s">
        <v>22</v>
      </c>
      <c r="C13" s="18" t="s">
        <v>17</v>
      </c>
      <c r="D13" s="25">
        <v>1049.75</v>
      </c>
      <c r="E13" s="25">
        <v>5.44</v>
      </c>
    </row>
    <row r="14" spans="1:5" ht="18" customHeight="1">
      <c r="A14" s="26" t="s">
        <v>23</v>
      </c>
      <c r="B14" s="27" t="s">
        <v>24</v>
      </c>
      <c r="C14" s="28"/>
      <c r="D14" s="29"/>
      <c r="E14" s="25"/>
    </row>
    <row r="15" spans="1:5" ht="15" customHeight="1">
      <c r="A15" s="23" t="s">
        <v>25</v>
      </c>
      <c r="B15" s="30" t="s">
        <v>26</v>
      </c>
      <c r="C15" s="28" t="s">
        <v>27</v>
      </c>
      <c r="D15" s="29">
        <v>8500</v>
      </c>
      <c r="E15" s="25">
        <f>D15/157</f>
        <v>54.140127388535035</v>
      </c>
    </row>
    <row r="16" spans="1:5" ht="17.25" customHeight="1">
      <c r="A16" s="23" t="s">
        <v>28</v>
      </c>
      <c r="B16" s="30" t="s">
        <v>29</v>
      </c>
      <c r="C16" s="18" t="s">
        <v>17</v>
      </c>
      <c r="D16" s="29">
        <v>7109.62</v>
      </c>
      <c r="E16" s="25">
        <f>D16/157</f>
        <v>45.28420382165605</v>
      </c>
    </row>
    <row r="17" spans="1:5" ht="17.25" customHeight="1">
      <c r="A17" s="26" t="s">
        <v>30</v>
      </c>
      <c r="B17" s="31" t="s">
        <v>31</v>
      </c>
      <c r="C17" s="18" t="s">
        <v>17</v>
      </c>
      <c r="D17" s="25">
        <v>600</v>
      </c>
      <c r="E17" s="25">
        <f>D17/157</f>
        <v>3.821656050955414</v>
      </c>
    </row>
    <row r="18" spans="1:5" ht="15">
      <c r="A18" s="19" t="s">
        <v>32</v>
      </c>
      <c r="B18" s="32" t="s">
        <v>33</v>
      </c>
      <c r="C18" s="33" t="s">
        <v>34</v>
      </c>
      <c r="D18" s="22">
        <v>11000</v>
      </c>
      <c r="E18" s="22">
        <f>D18/157</f>
        <v>70.06369426751593</v>
      </c>
    </row>
    <row r="19" spans="1:5" ht="12.75" customHeight="1">
      <c r="A19" s="19"/>
      <c r="B19" s="32"/>
      <c r="C19" s="33"/>
      <c r="D19" s="22"/>
      <c r="E19" s="22">
        <f>D19/52</f>
        <v>0</v>
      </c>
    </row>
    <row r="20" spans="1:5" ht="4.5" customHeight="1" hidden="1">
      <c r="A20" s="19"/>
      <c r="B20" s="32"/>
      <c r="C20" s="33"/>
      <c r="D20" s="22"/>
      <c r="E20" s="22">
        <f>D20/52</f>
        <v>0</v>
      </c>
    </row>
    <row r="21" spans="1:5" ht="30.75" customHeight="1">
      <c r="A21" s="26" t="s">
        <v>35</v>
      </c>
      <c r="B21" s="31" t="s">
        <v>36</v>
      </c>
      <c r="C21" s="34" t="s">
        <v>37</v>
      </c>
      <c r="D21" s="25">
        <v>1500</v>
      </c>
      <c r="E21" s="25">
        <f>D21/98</f>
        <v>15.306122448979592</v>
      </c>
    </row>
    <row r="22" spans="1:7" ht="18.75" customHeight="1">
      <c r="A22" s="35" t="s">
        <v>38</v>
      </c>
      <c r="B22" s="24" t="s">
        <v>16</v>
      </c>
      <c r="C22" s="36"/>
      <c r="D22" s="29">
        <v>5641</v>
      </c>
      <c r="E22" s="29">
        <f>D22/98</f>
        <v>57.56122448979592</v>
      </c>
      <c r="G22" t="s">
        <v>0</v>
      </c>
    </row>
    <row r="23" spans="1:5" ht="69" customHeight="1">
      <c r="A23" s="37" t="s">
        <v>39</v>
      </c>
      <c r="B23" s="31" t="s">
        <v>40</v>
      </c>
      <c r="C23" s="38" t="s">
        <v>41</v>
      </c>
      <c r="D23" s="29">
        <v>3239</v>
      </c>
      <c r="E23" s="29">
        <f>D23/98</f>
        <v>33.05102040816327</v>
      </c>
    </row>
    <row r="24" spans="1:5" ht="30.75" customHeight="1">
      <c r="A24" s="37" t="s">
        <v>42</v>
      </c>
      <c r="B24" s="39" t="s">
        <v>43</v>
      </c>
      <c r="C24" s="38" t="s">
        <v>44</v>
      </c>
      <c r="D24" s="29">
        <v>7000</v>
      </c>
      <c r="E24" s="29">
        <f>D24/157</f>
        <v>44.5859872611465</v>
      </c>
    </row>
    <row r="25" spans="1:5" ht="15.75" customHeight="1">
      <c r="A25" s="40"/>
      <c r="B25" s="41" t="s">
        <v>45</v>
      </c>
      <c r="C25" s="40"/>
      <c r="D25" s="42">
        <f>SUM(D7:D24)</f>
        <v>150946.11</v>
      </c>
      <c r="E25" s="42">
        <f>SUM(E7:E24)</f>
        <v>999.9976030157286</v>
      </c>
    </row>
    <row r="26" spans="1:5" ht="15.75" customHeight="1">
      <c r="A26" s="43"/>
      <c r="B26" s="44"/>
      <c r="C26" s="43"/>
      <c r="D26" s="45"/>
      <c r="E26" s="46"/>
    </row>
    <row r="27" spans="1:5" ht="15">
      <c r="A27" s="47" t="s">
        <v>46</v>
      </c>
      <c r="B27" s="47"/>
      <c r="C27" s="47"/>
      <c r="D27" s="47"/>
      <c r="E27" s="47"/>
    </row>
    <row r="28" spans="1:5" ht="15">
      <c r="A28" s="48" t="s">
        <v>47</v>
      </c>
      <c r="B28" s="48"/>
      <c r="C28" s="48"/>
      <c r="D28" s="48"/>
      <c r="E28" s="48"/>
    </row>
    <row r="29" spans="1:5" ht="15" customHeight="1">
      <c r="A29" s="48" t="s">
        <v>48</v>
      </c>
      <c r="B29" s="48"/>
      <c r="C29" s="48"/>
      <c r="D29" s="48"/>
      <c r="E29" s="48"/>
    </row>
    <row r="30" spans="1:5" ht="30" customHeight="1">
      <c r="A30" s="49" t="s">
        <v>49</v>
      </c>
      <c r="B30" s="49"/>
      <c r="C30" s="49"/>
      <c r="D30" s="49"/>
      <c r="E30" s="49"/>
    </row>
    <row r="31" spans="1:5" ht="40.5" customHeight="1">
      <c r="A31" s="49" t="s">
        <v>50</v>
      </c>
      <c r="B31" s="49"/>
      <c r="C31" s="49"/>
      <c r="D31" s="49"/>
      <c r="E31" s="49"/>
    </row>
  </sheetData>
  <sheetProtection/>
  <mergeCells count="17">
    <mergeCell ref="A28:E28"/>
    <mergeCell ref="A29:E29"/>
    <mergeCell ref="A30:E30"/>
    <mergeCell ref="A31:E31"/>
    <mergeCell ref="A18:A20"/>
    <mergeCell ref="B18:B20"/>
    <mergeCell ref="C18:C20"/>
    <mergeCell ref="D18:D20"/>
    <mergeCell ref="E18:E20"/>
    <mergeCell ref="A27:E27"/>
    <mergeCell ref="A1:E1"/>
    <mergeCell ref="A2:E2"/>
    <mergeCell ref="A10:A12"/>
    <mergeCell ref="B10:B12"/>
    <mergeCell ref="C10:C12"/>
    <mergeCell ref="D10:D12"/>
    <mergeCell ref="E10:E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ДА</dc:creator>
  <cp:keywords/>
  <dc:description/>
  <cp:lastModifiedBy>Пронин ДА</cp:lastModifiedBy>
  <dcterms:created xsi:type="dcterms:W3CDTF">2017-04-13T05:40:21Z</dcterms:created>
  <dcterms:modified xsi:type="dcterms:W3CDTF">2017-04-13T05:41:10Z</dcterms:modified>
  <cp:category/>
  <cp:version/>
  <cp:contentType/>
  <cp:contentStatus/>
</cp:coreProperties>
</file>